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-дек 2023\меню на сайт 23-24\ооо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H13" i="1"/>
  <c r="H24" i="1" s="1"/>
  <c r="G13" i="1"/>
  <c r="G24" i="1" s="1"/>
  <c r="G196" i="1" s="1"/>
  <c r="F13" i="1"/>
  <c r="F24" i="1" s="1"/>
  <c r="F138" i="1" l="1"/>
  <c r="F196" i="1" s="1"/>
  <c r="H119" i="1"/>
  <c r="H196" i="1" s="1"/>
  <c r="L119" i="1"/>
  <c r="L100" i="1"/>
  <c r="I100" i="1"/>
  <c r="I196" i="1" s="1"/>
  <c r="L43" i="1"/>
  <c r="L24" i="1"/>
  <c r="L196" i="1" l="1"/>
</calcChain>
</file>

<file path=xl/sharedStrings.xml><?xml version="1.0" encoding="utf-8"?>
<sst xmlns="http://schemas.openxmlformats.org/spreadsheetml/2006/main" count="300" uniqueCount="95">
  <si>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</si>
  <si>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</si>
  <si>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</si>
  <si>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</si>
  <si>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</si>
  <si>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</si>
  <si>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</si>
  <si>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</si>
  <si>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</si>
  <si>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</si>
  <si>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</si>
  <si>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</si>
  <si>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</si>
  <si>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</si>
  <si>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</si>
  <si>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</si>
  <si>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</si>
  <si>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</si>
  <si>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</si>
  <si>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</si>
  <si>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</si>
  <si>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</si>
  <si>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</si>
  <si>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</si>
  <si>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</si>
  <si>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</si>
  <si>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</si>
  <si>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</si>
  <si>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</si>
  <si>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</si>
  <si>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</si>
  <si>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</si>
  <si>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</si>
  <si>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</si>
  <si>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</si>
  <si>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</si>
  <si>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</si>
  <si>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</si>
  <si>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</si>
  <si>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МБОО Старомайнская СШ №2</t>
  </si>
  <si>
    <t>Директор</t>
  </si>
  <si>
    <t>Половинкина Т.Н.</t>
  </si>
  <si>
    <t xml:space="preserve">Фрукт порционно / Яблоко </t>
  </si>
  <si>
    <t>Каша молочная "Дружба"  с маслом сливочным</t>
  </si>
  <si>
    <t xml:space="preserve">Кофейный напиток с молоком </t>
  </si>
  <si>
    <t xml:space="preserve">Батон пшеничный </t>
  </si>
  <si>
    <t>Гастрономия / Сыр порционно</t>
  </si>
  <si>
    <t>Салат овощной "Фасолька" заправленный растительным маслом</t>
  </si>
  <si>
    <t>Борщ со свежей капустой,картофелем и мясом говядины</t>
  </si>
  <si>
    <t xml:space="preserve">Крокеты с кабачком запеченные под соусом сметано-томатным </t>
  </si>
  <si>
    <t>Макаронные изделия отварные  с маслом сливочным</t>
  </si>
  <si>
    <t xml:space="preserve">Компот из смеси сухофруктов     С- витаминизированный </t>
  </si>
  <si>
    <t xml:space="preserve">Хлеб пшеничный </t>
  </si>
  <si>
    <t xml:space="preserve">Наггетсы "Детские" запеченные под соусом овощным </t>
  </si>
  <si>
    <t>Напиток фруктовый (клюква)</t>
  </si>
  <si>
    <t xml:space="preserve">Гречка отварная с маслом сливочным </t>
  </si>
  <si>
    <t xml:space="preserve">Салат капустно-морковный заправленный растительным маслом </t>
  </si>
  <si>
    <t>Суп картофельный с бобовыми (горох) с гренками ржаными на бульоне</t>
  </si>
  <si>
    <t xml:space="preserve">Тефтели из рыбы  тушеные в соусе овощном </t>
  </si>
  <si>
    <t xml:space="preserve">Рис отварной с маслом сливочным </t>
  </si>
  <si>
    <t>Хлеб ржано-пшеничный</t>
  </si>
  <si>
    <t>Мармелад</t>
  </si>
  <si>
    <t>Пудинг творожно- пшенный со сгущенным молоком</t>
  </si>
  <si>
    <t>Чай черный  с лимоном</t>
  </si>
  <si>
    <t>Салат из свеклы с растительным маслом</t>
  </si>
  <si>
    <t>Суп с рисом и зеленью на бульоне</t>
  </si>
  <si>
    <t>Рагу из птицы по-домашнему с овощами</t>
  </si>
  <si>
    <t xml:space="preserve">Сок фруктовый </t>
  </si>
  <si>
    <t>Макаронны отварные с сыром</t>
  </si>
  <si>
    <t xml:space="preserve">Салат фруктовый с сахарной пудрой  </t>
  </si>
  <si>
    <t>Гастрономия: Масло сливочное порционно</t>
  </si>
  <si>
    <t>Салат "Солнышко"</t>
  </si>
  <si>
    <t xml:space="preserve">Щи "Весенние" из капусты свежей с картофелем </t>
  </si>
  <si>
    <t xml:space="preserve">Бифштекс" Детский" тушеный под овощным соусом </t>
  </si>
  <si>
    <t xml:space="preserve">Гороховое пюре  с маслом сливочным </t>
  </si>
  <si>
    <t>Пельмени с бульоном и зеленью</t>
  </si>
  <si>
    <t>Суп картофельный с клецками на бульоне</t>
  </si>
  <si>
    <t xml:space="preserve">Котлета куриная запеченная с овощами </t>
  </si>
  <si>
    <t>Блинчики со сгущенным молоком</t>
  </si>
  <si>
    <t xml:space="preserve">Борщ "Сибирский" с фасолью на бульоне </t>
  </si>
  <si>
    <t xml:space="preserve">Печень тушенная с овощами и маслом сливочным </t>
  </si>
  <si>
    <t>Шницель "Тотоша" запеченный с овощами</t>
  </si>
  <si>
    <t>Суп "Полевой " с курицей</t>
  </si>
  <si>
    <t>Рыба запеченная (пикша) под соусом овощным</t>
  </si>
  <si>
    <t xml:space="preserve">Картофельное пюре с маслом сливочным </t>
  </si>
  <si>
    <t xml:space="preserve">Каша молочная манная с маслом сливочным </t>
  </si>
  <si>
    <t xml:space="preserve">Кисель фруктовый </t>
  </si>
  <si>
    <t>Мучное кулинарное изделие/ Булочка  творожная</t>
  </si>
  <si>
    <t>Фрукт порционно / Апельсин</t>
  </si>
  <si>
    <t>Рассольник "Домашний"  на бульоне со сметаной</t>
  </si>
  <si>
    <t xml:space="preserve">Голень куриная  запеченая </t>
  </si>
  <si>
    <t>Тефтели "Детские" тушеные  в овощном соусе</t>
  </si>
  <si>
    <t>Жаркое по-домашнему</t>
  </si>
  <si>
    <t>Суп-лапша домашняя с курицей</t>
  </si>
  <si>
    <t>Плов  с 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</si>
</sst>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M192" sqref="M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220</v>
      </c>
      <c r="G6" s="40">
        <v>9.0299999999999994</v>
      </c>
      <c r="H6" s="40">
        <v>12.26</v>
      </c>
      <c r="I6" s="40">
        <v>36</v>
      </c>
      <c r="J6" s="40">
        <v>281.3</v>
      </c>
      <c r="K6" s="41">
        <v>345.24</v>
      </c>
      <c r="L6" s="40">
        <v>25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5</v>
      </c>
      <c r="H8" s="43">
        <v>3.2</v>
      </c>
      <c r="I8" s="43">
        <v>24.66</v>
      </c>
      <c r="J8" s="43">
        <v>141.28</v>
      </c>
      <c r="K8" s="44">
        <v>303.16000000000003</v>
      </c>
      <c r="L8" s="43">
        <v>15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3.3</v>
      </c>
      <c r="H9" s="43">
        <v>0.66</v>
      </c>
      <c r="I9" s="43">
        <v>17.16</v>
      </c>
      <c r="J9" s="43">
        <v>83.6</v>
      </c>
      <c r="K9" s="44">
        <v>5.36</v>
      </c>
      <c r="L9" s="43">
        <v>3</v>
      </c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10</v>
      </c>
      <c r="J10" s="43">
        <v>42.7</v>
      </c>
      <c r="K10" s="44">
        <v>28.01</v>
      </c>
      <c r="L10" s="43">
        <v>15</v>
      </c>
    </row>
    <row r="11" spans="1:12" ht="14.4" x14ac:dyDescent="0.3">
      <c r="A11" s="23"/>
      <c r="B11" s="15"/>
      <c r="C11" s="11"/>
      <c r="D11" s="6"/>
      <c r="E11" s="42" t="s">
        <v>46</v>
      </c>
      <c r="F11" s="43">
        <v>20</v>
      </c>
      <c r="G11" s="43">
        <v>2.3199999999999998</v>
      </c>
      <c r="H11" s="43">
        <v>2.95</v>
      </c>
      <c r="I11" s="43">
        <v>0</v>
      </c>
      <c r="J11" s="43">
        <v>83.6</v>
      </c>
      <c r="K11" s="44">
        <v>3.01</v>
      </c>
      <c r="L11" s="43">
        <v>12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20.049999999999997</v>
      </c>
      <c r="H13" s="19">
        <f t="shared" si="0"/>
        <v>19.47</v>
      </c>
      <c r="I13" s="19">
        <f t="shared" si="0"/>
        <v>87.82</v>
      </c>
      <c r="J13" s="19">
        <f t="shared" si="0"/>
        <v>632.48000000000013</v>
      </c>
      <c r="K13" s="25"/>
      <c r="L13" s="19">
        <f t="shared" ref="L13" si="1">SUM(L6:L12)</f>
        <v>70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80</v>
      </c>
      <c r="G14" s="43">
        <v>2.78</v>
      </c>
      <c r="H14" s="43">
        <v>3.91</v>
      </c>
      <c r="I14" s="43">
        <v>16.25</v>
      </c>
      <c r="J14" s="43">
        <v>107.3</v>
      </c>
      <c r="K14" s="44">
        <v>0.09</v>
      </c>
      <c r="L14" s="43">
        <v>6</v>
      </c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220</v>
      </c>
      <c r="G15" s="43">
        <v>2.34</v>
      </c>
      <c r="H15" s="43">
        <v>2.65</v>
      </c>
      <c r="I15" s="43">
        <v>10.95</v>
      </c>
      <c r="J15" s="43">
        <v>74.56</v>
      </c>
      <c r="K15" s="44">
        <v>1184.02</v>
      </c>
      <c r="L15" s="43">
        <v>20</v>
      </c>
    </row>
    <row r="16" spans="1:12" ht="26.4" x14ac:dyDescent="0.3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15.41</v>
      </c>
      <c r="H16" s="43">
        <v>11.36</v>
      </c>
      <c r="I16" s="43">
        <v>5.48</v>
      </c>
      <c r="J16" s="43">
        <v>215.67</v>
      </c>
      <c r="K16" s="44">
        <v>267.64999999999998</v>
      </c>
      <c r="L16" s="43">
        <v>30</v>
      </c>
    </row>
    <row r="17" spans="1:12" ht="14.4" x14ac:dyDescent="0.3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6.84</v>
      </c>
      <c r="H17" s="43">
        <v>4.1100000000000003</v>
      </c>
      <c r="I17" s="43">
        <v>43.74</v>
      </c>
      <c r="J17" s="43">
        <v>228.38</v>
      </c>
      <c r="K17" s="44">
        <v>332.1</v>
      </c>
      <c r="L17" s="43">
        <v>14.72</v>
      </c>
    </row>
    <row r="18" spans="1:12" ht="14.4" x14ac:dyDescent="0.3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0.22</v>
      </c>
      <c r="H18" s="43">
        <v>0</v>
      </c>
      <c r="I18" s="43">
        <v>19.440000000000001</v>
      </c>
      <c r="J18" s="43">
        <v>76.75</v>
      </c>
      <c r="K18" s="44">
        <v>349.1</v>
      </c>
      <c r="L18" s="43">
        <v>7</v>
      </c>
    </row>
    <row r="19" spans="1:12" ht="14.4" x14ac:dyDescent="0.3">
      <c r="A19" s="23"/>
      <c r="B19" s="15"/>
      <c r="C19" s="11"/>
      <c r="D19" s="7" t="s">
        <v>31</v>
      </c>
      <c r="E19" s="42" t="s">
        <v>52</v>
      </c>
      <c r="F19" s="43">
        <v>50</v>
      </c>
      <c r="G19" s="43">
        <v>3.8</v>
      </c>
      <c r="H19" s="43">
        <v>0.4</v>
      </c>
      <c r="I19" s="43">
        <v>24.25</v>
      </c>
      <c r="J19" s="43">
        <v>117.5</v>
      </c>
      <c r="K19" s="44">
        <v>5.01</v>
      </c>
      <c r="L19" s="43">
        <v>3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57" t="s">
        <v>24</v>
      </c>
      <c r="E21" s="42" t="s">
        <v>42</v>
      </c>
      <c r="F21" s="43">
        <v>100</v>
      </c>
      <c r="G21" s="43">
        <v>0.4</v>
      </c>
      <c r="H21" s="43">
        <v>0.4</v>
      </c>
      <c r="I21" s="43">
        <v>10</v>
      </c>
      <c r="J21" s="43">
        <v>42.7</v>
      </c>
      <c r="K21" s="44">
        <v>28.01</v>
      </c>
      <c r="L21" s="43">
        <v>15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31.79</v>
      </c>
      <c r="H23" s="19">
        <f t="shared" si="2"/>
        <v>22.83</v>
      </c>
      <c r="I23" s="19">
        <f t="shared" si="2"/>
        <v>130.11000000000001</v>
      </c>
      <c r="J23" s="19">
        <f t="shared" si="2"/>
        <v>862.86</v>
      </c>
      <c r="K23" s="25"/>
      <c r="L23" s="19">
        <f t="shared" ref="L23" si="3">SUM(L14:L22)</f>
        <v>95.72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1480</v>
      </c>
      <c r="G24" s="32">
        <f t="shared" ref="G24:J24" si="4">G13+G23</f>
        <v>51.839999999999996</v>
      </c>
      <c r="H24" s="32">
        <f t="shared" si="4"/>
        <v>42.3</v>
      </c>
      <c r="I24" s="32">
        <f t="shared" si="4"/>
        <v>217.93</v>
      </c>
      <c r="J24" s="32">
        <f t="shared" si="4"/>
        <v>1495.3400000000001</v>
      </c>
      <c r="K24" s="32"/>
      <c r="L24" s="32">
        <f t="shared" ref="L24" si="5">L13+L23</f>
        <v>165.72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90</v>
      </c>
      <c r="G25" s="40">
        <v>18.760000000000002</v>
      </c>
      <c r="H25" s="40">
        <v>9.6999999999999993</v>
      </c>
      <c r="I25" s="40">
        <v>8.74</v>
      </c>
      <c r="J25" s="40">
        <v>234.26</v>
      </c>
      <c r="K25" s="41">
        <v>267.67</v>
      </c>
      <c r="L25" s="40">
        <v>35</v>
      </c>
    </row>
    <row r="26" spans="1:12" ht="14.4" x14ac:dyDescent="0.3">
      <c r="A26" s="14"/>
      <c r="B26" s="15"/>
      <c r="C26" s="11"/>
      <c r="D26" s="57" t="s">
        <v>29</v>
      </c>
      <c r="E26" s="42" t="s">
        <v>55</v>
      </c>
      <c r="F26" s="43">
        <v>150</v>
      </c>
      <c r="G26" s="43">
        <v>9.09</v>
      </c>
      <c r="H26" s="43">
        <v>8.6999999999999993</v>
      </c>
      <c r="I26" s="43">
        <v>44.73</v>
      </c>
      <c r="J26" s="43">
        <v>268.12</v>
      </c>
      <c r="K26" s="44">
        <v>171.07</v>
      </c>
      <c r="L26" s="43">
        <v>20</v>
      </c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0.05</v>
      </c>
      <c r="H27" s="43">
        <v>0.01</v>
      </c>
      <c r="I27" s="43">
        <v>14.97</v>
      </c>
      <c r="J27" s="43">
        <v>56.43</v>
      </c>
      <c r="K27" s="44">
        <v>519.02</v>
      </c>
      <c r="L27" s="43">
        <v>12</v>
      </c>
    </row>
    <row r="28" spans="1:12" ht="14.4" x14ac:dyDescent="0.3">
      <c r="A28" s="14"/>
      <c r="B28" s="15"/>
      <c r="C28" s="11"/>
      <c r="D28" s="7" t="s">
        <v>23</v>
      </c>
      <c r="E28" s="42" t="s">
        <v>52</v>
      </c>
      <c r="F28" s="43">
        <v>50</v>
      </c>
      <c r="G28" s="43">
        <v>3.8</v>
      </c>
      <c r="H28" s="43">
        <v>0.4</v>
      </c>
      <c r="I28" s="43">
        <v>24.25</v>
      </c>
      <c r="J28" s="43">
        <v>117.5</v>
      </c>
      <c r="K28" s="44">
        <v>5.01</v>
      </c>
      <c r="L28" s="43">
        <v>3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31.700000000000003</v>
      </c>
      <c r="H32" s="19">
        <f t="shared" ref="H32" si="7">SUM(H25:H31)</f>
        <v>18.809999999999999</v>
      </c>
      <c r="I32" s="19">
        <f t="shared" ref="I32" si="8">SUM(I25:I31)</f>
        <v>92.69</v>
      </c>
      <c r="J32" s="19">
        <f t="shared" ref="J32:L32" si="9">SUM(J25:J31)</f>
        <v>676.31</v>
      </c>
      <c r="K32" s="25"/>
      <c r="L32" s="19">
        <f t="shared" si="9"/>
        <v>70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80</v>
      </c>
      <c r="G33" s="43">
        <v>3.16</v>
      </c>
      <c r="H33" s="43">
        <v>4.16</v>
      </c>
      <c r="I33" s="43">
        <v>13</v>
      </c>
      <c r="J33" s="43">
        <v>85</v>
      </c>
      <c r="K33" s="44">
        <v>7.03</v>
      </c>
      <c r="L33" s="43">
        <v>7</v>
      </c>
    </row>
    <row r="34" spans="1:12" ht="26.4" x14ac:dyDescent="0.3">
      <c r="A34" s="14"/>
      <c r="B34" s="15"/>
      <c r="C34" s="11"/>
      <c r="D34" s="7" t="s">
        <v>27</v>
      </c>
      <c r="E34" s="42" t="s">
        <v>57</v>
      </c>
      <c r="F34" s="43">
        <v>220</v>
      </c>
      <c r="G34" s="43">
        <v>6</v>
      </c>
      <c r="H34" s="43">
        <v>3.84</v>
      </c>
      <c r="I34" s="43">
        <v>24.81</v>
      </c>
      <c r="J34" s="43">
        <v>161.5</v>
      </c>
      <c r="K34" s="44">
        <v>102.19</v>
      </c>
      <c r="L34" s="43">
        <v>26</v>
      </c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12.35</v>
      </c>
      <c r="H35" s="43">
        <v>7.9</v>
      </c>
      <c r="I35" s="43">
        <v>16.91</v>
      </c>
      <c r="J35" s="43">
        <v>143.66</v>
      </c>
      <c r="K35" s="44">
        <v>239.43</v>
      </c>
      <c r="L35" s="43">
        <v>30</v>
      </c>
    </row>
    <row r="36" spans="1:12" ht="14.4" x14ac:dyDescent="0.3">
      <c r="A36" s="14"/>
      <c r="B36" s="15"/>
      <c r="C36" s="11"/>
      <c r="D36" s="7" t="s">
        <v>29</v>
      </c>
      <c r="E36" s="42" t="s">
        <v>59</v>
      </c>
      <c r="F36" s="43">
        <v>180</v>
      </c>
      <c r="G36" s="43">
        <v>4.4400000000000004</v>
      </c>
      <c r="H36" s="43">
        <v>4.75</v>
      </c>
      <c r="I36" s="43">
        <v>46.65</v>
      </c>
      <c r="J36" s="43">
        <v>265.58</v>
      </c>
      <c r="K36" s="44">
        <v>21.05</v>
      </c>
      <c r="L36" s="43">
        <v>19</v>
      </c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0.22</v>
      </c>
      <c r="H37" s="43">
        <v>0</v>
      </c>
      <c r="I37" s="43">
        <v>19.440000000000001</v>
      </c>
      <c r="J37" s="43">
        <v>76.75</v>
      </c>
      <c r="K37" s="44">
        <v>349.1</v>
      </c>
      <c r="L37" s="43">
        <v>5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60</v>
      </c>
      <c r="F39" s="43">
        <v>50</v>
      </c>
      <c r="G39" s="43">
        <v>1.32</v>
      </c>
      <c r="H39" s="43">
        <v>0.24</v>
      </c>
      <c r="I39" s="43">
        <v>17.100000000000001</v>
      </c>
      <c r="J39" s="43">
        <v>90.5</v>
      </c>
      <c r="K39" s="44">
        <v>5</v>
      </c>
      <c r="L39" s="43">
        <v>3</v>
      </c>
    </row>
    <row r="40" spans="1:12" ht="14.4" x14ac:dyDescent="0.3">
      <c r="A40" s="14"/>
      <c r="B40" s="15"/>
      <c r="C40" s="11"/>
      <c r="D40" s="6"/>
      <c r="E40" s="42" t="s">
        <v>61</v>
      </c>
      <c r="F40" s="43">
        <v>20</v>
      </c>
      <c r="G40" s="43">
        <v>1.4</v>
      </c>
      <c r="H40" s="43">
        <v>1.81</v>
      </c>
      <c r="I40" s="43">
        <v>11</v>
      </c>
      <c r="J40" s="43">
        <v>63</v>
      </c>
      <c r="K40" s="44">
        <v>66112</v>
      </c>
      <c r="L40" s="43">
        <v>5.72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28.889999999999997</v>
      </c>
      <c r="H42" s="19">
        <f t="shared" ref="H42" si="11">SUM(H33:H41)</f>
        <v>22.699999999999996</v>
      </c>
      <c r="I42" s="19">
        <f t="shared" ref="I42" si="12">SUM(I33:I41)</f>
        <v>148.91</v>
      </c>
      <c r="J42" s="19">
        <f t="shared" ref="J42:L42" si="13">SUM(J33:J41)</f>
        <v>885.99</v>
      </c>
      <c r="K42" s="25"/>
      <c r="L42" s="19">
        <f t="shared" si="13"/>
        <v>95.72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1330</v>
      </c>
      <c r="G43" s="32">
        <f t="shared" ref="G43" si="14">G32+G42</f>
        <v>60.59</v>
      </c>
      <c r="H43" s="32">
        <f t="shared" ref="H43" si="15">H32+H42</f>
        <v>41.509999999999991</v>
      </c>
      <c r="I43" s="32">
        <f t="shared" ref="I43" si="16">I32+I42</f>
        <v>241.6</v>
      </c>
      <c r="J43" s="32">
        <f t="shared" ref="J43:L43" si="17">J32+J42</f>
        <v>1562.3</v>
      </c>
      <c r="K43" s="32"/>
      <c r="L43" s="32">
        <f t="shared" si="17"/>
        <v>165.72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220</v>
      </c>
      <c r="G44" s="40">
        <v>17.5</v>
      </c>
      <c r="H44" s="40">
        <v>16.91</v>
      </c>
      <c r="I44" s="40">
        <v>37.049999999999997</v>
      </c>
      <c r="J44" s="40">
        <v>361.52</v>
      </c>
      <c r="K44" s="41">
        <v>223.52</v>
      </c>
      <c r="L44" s="40">
        <v>45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0.24</v>
      </c>
      <c r="H46" s="43">
        <v>0.06</v>
      </c>
      <c r="I46" s="43">
        <v>15.22</v>
      </c>
      <c r="J46" s="43">
        <v>58.6</v>
      </c>
      <c r="K46" s="44">
        <v>375.01</v>
      </c>
      <c r="L46" s="43">
        <v>7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3.3</v>
      </c>
      <c r="H47" s="43">
        <v>0.66</v>
      </c>
      <c r="I47" s="43">
        <v>17.16</v>
      </c>
      <c r="J47" s="43">
        <v>83.6</v>
      </c>
      <c r="K47" s="44">
        <v>5.36</v>
      </c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0.4</v>
      </c>
      <c r="H48" s="43">
        <v>0.4</v>
      </c>
      <c r="I48" s="43">
        <v>10</v>
      </c>
      <c r="J48" s="43">
        <v>42.7</v>
      </c>
      <c r="K48" s="44">
        <v>28.01</v>
      </c>
      <c r="L48" s="43">
        <v>15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21.439999999999998</v>
      </c>
      <c r="H51" s="19">
        <f t="shared" ref="H51" si="19">SUM(H44:H50)</f>
        <v>18.029999999999998</v>
      </c>
      <c r="I51" s="19">
        <f t="shared" ref="I51" si="20">SUM(I44:I50)</f>
        <v>79.429999999999993</v>
      </c>
      <c r="J51" s="19">
        <f t="shared" ref="J51:L51" si="21">SUM(J44:J50)</f>
        <v>546.42000000000007</v>
      </c>
      <c r="K51" s="25"/>
      <c r="L51" s="19">
        <f t="shared" si="21"/>
        <v>70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100</v>
      </c>
      <c r="G52" s="43">
        <v>1.43</v>
      </c>
      <c r="H52" s="43">
        <v>2.6</v>
      </c>
      <c r="I52" s="43">
        <v>8.5500000000000007</v>
      </c>
      <c r="J52" s="43">
        <v>62.38</v>
      </c>
      <c r="K52" s="44">
        <v>52</v>
      </c>
      <c r="L52" s="43">
        <v>6.72</v>
      </c>
    </row>
    <row r="53" spans="1:12" ht="14.4" x14ac:dyDescent="0.3">
      <c r="A53" s="23"/>
      <c r="B53" s="15"/>
      <c r="C53" s="11"/>
      <c r="D53" s="7" t="s">
        <v>27</v>
      </c>
      <c r="E53" s="42" t="s">
        <v>65</v>
      </c>
      <c r="F53" s="43">
        <v>220</v>
      </c>
      <c r="G53" s="43">
        <v>6.3</v>
      </c>
      <c r="H53" s="43">
        <v>5.2</v>
      </c>
      <c r="I53" s="43">
        <v>23.87</v>
      </c>
      <c r="J53" s="43">
        <v>170.37</v>
      </c>
      <c r="K53" s="44">
        <v>151.54</v>
      </c>
      <c r="L53" s="43">
        <v>29</v>
      </c>
    </row>
    <row r="54" spans="1:12" ht="14.4" x14ac:dyDescent="0.3">
      <c r="A54" s="23"/>
      <c r="B54" s="15"/>
      <c r="C54" s="11"/>
      <c r="D54" s="7" t="s">
        <v>28</v>
      </c>
      <c r="E54" s="42" t="s">
        <v>66</v>
      </c>
      <c r="F54" s="43">
        <v>230</v>
      </c>
      <c r="G54" s="43">
        <v>15.73</v>
      </c>
      <c r="H54" s="43">
        <v>14.66</v>
      </c>
      <c r="I54" s="43">
        <v>28.92</v>
      </c>
      <c r="J54" s="43">
        <v>236</v>
      </c>
      <c r="K54" s="44">
        <v>489.07</v>
      </c>
      <c r="L54" s="43">
        <v>30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0.2</v>
      </c>
      <c r="H56" s="43">
        <v>0.3</v>
      </c>
      <c r="I56" s="43">
        <v>22.2</v>
      </c>
      <c r="J56" s="43">
        <v>86.4</v>
      </c>
      <c r="K56" s="44">
        <v>407</v>
      </c>
      <c r="L56" s="43">
        <v>12</v>
      </c>
    </row>
    <row r="57" spans="1:12" ht="14.4" x14ac:dyDescent="0.3">
      <c r="A57" s="23"/>
      <c r="B57" s="15"/>
      <c r="C57" s="11"/>
      <c r="D57" s="7" t="s">
        <v>31</v>
      </c>
      <c r="E57" s="42" t="s">
        <v>52</v>
      </c>
      <c r="F57" s="43">
        <v>50</v>
      </c>
      <c r="G57" s="43">
        <v>3.8</v>
      </c>
      <c r="H57" s="43">
        <v>0.4</v>
      </c>
      <c r="I57" s="43">
        <v>24.25</v>
      </c>
      <c r="J57" s="43">
        <v>117.5</v>
      </c>
      <c r="K57" s="44">
        <v>5.01</v>
      </c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57" t="s">
        <v>24</v>
      </c>
      <c r="E59" s="42" t="s">
        <v>42</v>
      </c>
      <c r="F59" s="43">
        <v>100</v>
      </c>
      <c r="G59" s="43">
        <v>0.4</v>
      </c>
      <c r="H59" s="43">
        <v>0.4</v>
      </c>
      <c r="I59" s="43">
        <v>10</v>
      </c>
      <c r="J59" s="43">
        <v>42.7</v>
      </c>
      <c r="K59" s="44">
        <v>28.01</v>
      </c>
      <c r="L59" s="43">
        <v>15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27.86</v>
      </c>
      <c r="H61" s="19">
        <f t="shared" ref="H61" si="23">SUM(H52:H60)</f>
        <v>23.56</v>
      </c>
      <c r="I61" s="19">
        <f t="shared" ref="I61" si="24">SUM(I52:I60)</f>
        <v>117.79</v>
      </c>
      <c r="J61" s="19">
        <f t="shared" ref="J61:L61" si="25">SUM(J52:J60)</f>
        <v>715.35</v>
      </c>
      <c r="K61" s="25"/>
      <c r="L61" s="19">
        <f t="shared" si="25"/>
        <v>95.72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1470</v>
      </c>
      <c r="G62" s="32">
        <f t="shared" ref="G62" si="26">G51+G61</f>
        <v>49.3</v>
      </c>
      <c r="H62" s="32">
        <f t="shared" ref="H62" si="27">H51+H61</f>
        <v>41.589999999999996</v>
      </c>
      <c r="I62" s="32">
        <f t="shared" ref="I62" si="28">I51+I61</f>
        <v>197.22</v>
      </c>
      <c r="J62" s="32">
        <f t="shared" ref="J62:L62" si="29">J51+J61</f>
        <v>1261.77</v>
      </c>
      <c r="K62" s="32"/>
      <c r="L62" s="32">
        <f t="shared" si="29"/>
        <v>165.72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12.52</v>
      </c>
      <c r="H63" s="40">
        <v>13.57</v>
      </c>
      <c r="I63" s="40">
        <v>37.119999999999997</v>
      </c>
      <c r="J63" s="40">
        <v>329.5</v>
      </c>
      <c r="K63" s="41">
        <v>25.35</v>
      </c>
      <c r="L63" s="40">
        <v>38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0.2</v>
      </c>
      <c r="H65" s="43">
        <v>0.3</v>
      </c>
      <c r="I65" s="43">
        <v>22.2</v>
      </c>
      <c r="J65" s="43">
        <v>86.4</v>
      </c>
      <c r="K65" s="44">
        <v>407</v>
      </c>
      <c r="L65" s="43">
        <v>12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3.3</v>
      </c>
      <c r="H66" s="43">
        <v>0.66</v>
      </c>
      <c r="I66" s="43">
        <v>17.16</v>
      </c>
      <c r="J66" s="43">
        <v>83.6</v>
      </c>
      <c r="K66" s="44">
        <v>5.36</v>
      </c>
      <c r="L66" s="43">
        <v>3</v>
      </c>
    </row>
    <row r="67" spans="1:12" ht="14.4" x14ac:dyDescent="0.3">
      <c r="A67" s="23"/>
      <c r="B67" s="15"/>
      <c r="C67" s="11"/>
      <c r="D67" s="7" t="s">
        <v>24</v>
      </c>
      <c r="E67" s="42" t="s">
        <v>69</v>
      </c>
      <c r="F67" s="43">
        <v>90</v>
      </c>
      <c r="G67" s="43">
        <v>0.65</v>
      </c>
      <c r="H67" s="43">
        <v>0.3</v>
      </c>
      <c r="I67" s="43">
        <v>9.1999999999999993</v>
      </c>
      <c r="J67" s="43">
        <v>42.5</v>
      </c>
      <c r="K67" s="44">
        <v>102.2</v>
      </c>
      <c r="L67" s="43">
        <v>12</v>
      </c>
    </row>
    <row r="68" spans="1:12" ht="14.4" x14ac:dyDescent="0.3">
      <c r="A68" s="23"/>
      <c r="B68" s="15"/>
      <c r="C68" s="11"/>
      <c r="D68" s="6"/>
      <c r="E68" s="42" t="s">
        <v>70</v>
      </c>
      <c r="F68" s="43">
        <v>10</v>
      </c>
      <c r="G68" s="43">
        <v>0.1</v>
      </c>
      <c r="H68" s="43">
        <v>0.72</v>
      </c>
      <c r="I68" s="43">
        <v>0.14000000000000001</v>
      </c>
      <c r="J68" s="43">
        <v>66.2</v>
      </c>
      <c r="K68" s="44">
        <v>901.01</v>
      </c>
      <c r="L68" s="43">
        <v>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16.77</v>
      </c>
      <c r="H70" s="19">
        <f t="shared" ref="H70" si="31">SUM(H63:H69)</f>
        <v>15.550000000000002</v>
      </c>
      <c r="I70" s="19">
        <f t="shared" ref="I70" si="32">SUM(I63:I69)</f>
        <v>85.82</v>
      </c>
      <c r="J70" s="19">
        <f t="shared" ref="J70:L70" si="33">SUM(J63:J69)</f>
        <v>608.20000000000005</v>
      </c>
      <c r="K70" s="25"/>
      <c r="L70" s="19">
        <f t="shared" si="33"/>
        <v>70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90</v>
      </c>
      <c r="G71" s="43">
        <v>1.58</v>
      </c>
      <c r="H71" s="43">
        <v>5.17</v>
      </c>
      <c r="I71" s="43">
        <v>8.61</v>
      </c>
      <c r="J71" s="43">
        <v>87.8</v>
      </c>
      <c r="K71" s="44">
        <v>4.1900000000000004</v>
      </c>
      <c r="L71" s="43">
        <v>8</v>
      </c>
    </row>
    <row r="72" spans="1:12" ht="14.4" x14ac:dyDescent="0.3">
      <c r="A72" s="23"/>
      <c r="B72" s="15"/>
      <c r="C72" s="11"/>
      <c r="D72" s="7" t="s">
        <v>27</v>
      </c>
      <c r="E72" s="42" t="s">
        <v>72</v>
      </c>
      <c r="F72" s="43">
        <v>220</v>
      </c>
      <c r="G72" s="43">
        <v>2.5</v>
      </c>
      <c r="H72" s="43">
        <v>13</v>
      </c>
      <c r="I72" s="43">
        <v>11.25</v>
      </c>
      <c r="J72" s="43">
        <v>110.12</v>
      </c>
      <c r="K72" s="44">
        <v>124.44</v>
      </c>
      <c r="L72" s="43">
        <v>27</v>
      </c>
    </row>
    <row r="73" spans="1:12" ht="14.4" x14ac:dyDescent="0.3">
      <c r="A73" s="23"/>
      <c r="B73" s="15"/>
      <c r="C73" s="11"/>
      <c r="D73" s="7" t="s">
        <v>28</v>
      </c>
      <c r="E73" s="42" t="s">
        <v>73</v>
      </c>
      <c r="F73" s="43">
        <v>100</v>
      </c>
      <c r="G73" s="43">
        <v>15.32</v>
      </c>
      <c r="H73" s="43">
        <v>16.670000000000002</v>
      </c>
      <c r="I73" s="43">
        <v>16.57</v>
      </c>
      <c r="J73" s="43">
        <v>278.72000000000003</v>
      </c>
      <c r="K73" s="44">
        <v>33.090000000000003</v>
      </c>
      <c r="L73" s="43">
        <v>34</v>
      </c>
    </row>
    <row r="74" spans="1:12" ht="14.4" x14ac:dyDescent="0.3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20.71</v>
      </c>
      <c r="H74" s="43">
        <v>3.43</v>
      </c>
      <c r="I74" s="43">
        <v>45.74</v>
      </c>
      <c r="J74" s="43">
        <v>300.55</v>
      </c>
      <c r="K74" s="44">
        <v>250.02</v>
      </c>
      <c r="L74" s="43">
        <v>13</v>
      </c>
    </row>
    <row r="75" spans="1:12" ht="14.4" x14ac:dyDescent="0.3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43">
        <v>5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60</v>
      </c>
      <c r="F77" s="43">
        <v>50</v>
      </c>
      <c r="G77" s="43">
        <v>1.32</v>
      </c>
      <c r="H77" s="43">
        <v>0.24</v>
      </c>
      <c r="I77" s="43">
        <v>17.100000000000001</v>
      </c>
      <c r="J77" s="43">
        <v>90.5</v>
      </c>
      <c r="K77" s="44">
        <v>5</v>
      </c>
      <c r="L77" s="43">
        <v>3</v>
      </c>
    </row>
    <row r="78" spans="1:12" ht="14.4" x14ac:dyDescent="0.3">
      <c r="A78" s="23"/>
      <c r="B78" s="15"/>
      <c r="C78" s="11"/>
      <c r="D78" s="6"/>
      <c r="E78" s="42" t="s">
        <v>61</v>
      </c>
      <c r="F78" s="43">
        <v>20</v>
      </c>
      <c r="G78" s="43">
        <v>1.4</v>
      </c>
      <c r="H78" s="43">
        <v>1.81</v>
      </c>
      <c r="I78" s="43">
        <v>11</v>
      </c>
      <c r="J78" s="43">
        <v>63</v>
      </c>
      <c r="K78" s="44">
        <v>66112</v>
      </c>
      <c r="L78" s="43">
        <v>5.72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43.05</v>
      </c>
      <c r="H80" s="19">
        <f t="shared" ref="H80" si="35">SUM(H71:H79)</f>
        <v>40.320000000000007</v>
      </c>
      <c r="I80" s="19">
        <f t="shared" ref="I80" si="36">SUM(I71:I79)</f>
        <v>129.71</v>
      </c>
      <c r="J80" s="19">
        <f t="shared" ref="J80:L80" si="37">SUM(J71:J79)</f>
        <v>1007.44</v>
      </c>
      <c r="K80" s="25"/>
      <c r="L80" s="19">
        <f t="shared" si="37"/>
        <v>95.72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1380</v>
      </c>
      <c r="G81" s="32">
        <f t="shared" ref="G81" si="38">G70+G80</f>
        <v>59.819999999999993</v>
      </c>
      <c r="H81" s="32">
        <f t="shared" ref="H81" si="39">H70+H80</f>
        <v>55.870000000000012</v>
      </c>
      <c r="I81" s="32">
        <f t="shared" ref="I81" si="40">I70+I80</f>
        <v>215.53</v>
      </c>
      <c r="J81" s="32">
        <f t="shared" ref="J81:L81" si="41">J70+J80</f>
        <v>1615.64</v>
      </c>
      <c r="K81" s="32"/>
      <c r="L81" s="32">
        <f t="shared" si="41"/>
        <v>165.72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250</v>
      </c>
      <c r="G82" s="40">
        <v>16.16</v>
      </c>
      <c r="H82" s="40">
        <v>14.26</v>
      </c>
      <c r="I82" s="40">
        <v>36.61</v>
      </c>
      <c r="J82" s="40">
        <v>330</v>
      </c>
      <c r="K82" s="41">
        <v>392.33</v>
      </c>
      <c r="L82" s="40">
        <v>45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0.24</v>
      </c>
      <c r="H84" s="43">
        <v>0.06</v>
      </c>
      <c r="I84" s="43">
        <v>15.22</v>
      </c>
      <c r="J84" s="43">
        <v>58.6</v>
      </c>
      <c r="K84" s="44">
        <v>375.01</v>
      </c>
      <c r="L84" s="43">
        <v>7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3.3</v>
      </c>
      <c r="H85" s="43">
        <v>0.66</v>
      </c>
      <c r="I85" s="43">
        <v>17.16</v>
      </c>
      <c r="J85" s="43">
        <v>83.6</v>
      </c>
      <c r="K85" s="44">
        <v>5.36</v>
      </c>
      <c r="L85" s="43">
        <v>3</v>
      </c>
    </row>
    <row r="86" spans="1:12" ht="14.4" x14ac:dyDescent="0.3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3">
        <v>10</v>
      </c>
      <c r="J86" s="43">
        <v>42.7</v>
      </c>
      <c r="K86" s="44">
        <v>28.01</v>
      </c>
      <c r="L86" s="43">
        <v>15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20.099999999999998</v>
      </c>
      <c r="H89" s="19">
        <f t="shared" ref="H89" si="43">SUM(H82:H88)</f>
        <v>15.38</v>
      </c>
      <c r="I89" s="19">
        <f t="shared" ref="I89" si="44">SUM(I82:I88)</f>
        <v>78.989999999999995</v>
      </c>
      <c r="J89" s="19">
        <f t="shared" ref="J89:L89" si="45">SUM(J82:J88)</f>
        <v>514.90000000000009</v>
      </c>
      <c r="K89" s="25"/>
      <c r="L89" s="19">
        <f t="shared" si="45"/>
        <v>70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100</v>
      </c>
      <c r="G90" s="43">
        <v>1.43</v>
      </c>
      <c r="H90" s="43">
        <v>2.6</v>
      </c>
      <c r="I90" s="43">
        <v>8.5500000000000007</v>
      </c>
      <c r="J90" s="43">
        <v>62.38</v>
      </c>
      <c r="K90" s="44">
        <v>52</v>
      </c>
      <c r="L90" s="43">
        <v>8</v>
      </c>
    </row>
    <row r="91" spans="1:12" ht="14.4" x14ac:dyDescent="0.3">
      <c r="A91" s="23"/>
      <c r="B91" s="15"/>
      <c r="C91" s="11"/>
      <c r="D91" s="7" t="s">
        <v>27</v>
      </c>
      <c r="E91" s="42" t="s">
        <v>76</v>
      </c>
      <c r="F91" s="43">
        <v>220</v>
      </c>
      <c r="G91" s="43">
        <v>6.3</v>
      </c>
      <c r="H91" s="43">
        <v>5.2</v>
      </c>
      <c r="I91" s="43">
        <v>23.87</v>
      </c>
      <c r="J91" s="43">
        <v>170.4</v>
      </c>
      <c r="K91" s="44">
        <v>155.35</v>
      </c>
      <c r="L91" s="43">
        <v>22</v>
      </c>
    </row>
    <row r="92" spans="1:12" ht="14.4" x14ac:dyDescent="0.3">
      <c r="A92" s="23"/>
      <c r="B92" s="15"/>
      <c r="C92" s="11"/>
      <c r="D92" s="7" t="s">
        <v>28</v>
      </c>
      <c r="E92" s="42" t="s">
        <v>77</v>
      </c>
      <c r="F92" s="43">
        <v>90</v>
      </c>
      <c r="G92" s="43">
        <v>18.38</v>
      </c>
      <c r="H92" s="43">
        <v>17.809999999999999</v>
      </c>
      <c r="I92" s="43">
        <v>45.46</v>
      </c>
      <c r="J92" s="43">
        <v>379.32</v>
      </c>
      <c r="K92" s="44">
        <v>267.89999999999998</v>
      </c>
      <c r="L92" s="43">
        <v>30.72</v>
      </c>
    </row>
    <row r="93" spans="1:12" ht="14.4" x14ac:dyDescent="0.3">
      <c r="A93" s="23"/>
      <c r="B93" s="15"/>
      <c r="C93" s="11"/>
      <c r="D93" s="7" t="s">
        <v>29</v>
      </c>
      <c r="E93" s="42" t="s">
        <v>55</v>
      </c>
      <c r="F93" s="43">
        <v>150</v>
      </c>
      <c r="G93" s="43">
        <v>9.09</v>
      </c>
      <c r="H93" s="43">
        <v>8.6999999999999993</v>
      </c>
      <c r="I93" s="43">
        <v>44.73</v>
      </c>
      <c r="J93" s="43">
        <v>268.12</v>
      </c>
      <c r="K93" s="44">
        <v>171.07</v>
      </c>
      <c r="L93" s="43">
        <v>20</v>
      </c>
    </row>
    <row r="94" spans="1:12" ht="14.4" x14ac:dyDescent="0.3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0.2</v>
      </c>
      <c r="H94" s="43">
        <v>0.3</v>
      </c>
      <c r="I94" s="43">
        <v>22.2</v>
      </c>
      <c r="J94" s="43">
        <v>86.4</v>
      </c>
      <c r="K94" s="44">
        <v>407</v>
      </c>
      <c r="L94" s="43">
        <v>12</v>
      </c>
    </row>
    <row r="95" spans="1:12" ht="14.4" x14ac:dyDescent="0.3">
      <c r="A95" s="23"/>
      <c r="B95" s="15"/>
      <c r="C95" s="11"/>
      <c r="D95" s="7" t="s">
        <v>31</v>
      </c>
      <c r="E95" s="42" t="s">
        <v>52</v>
      </c>
      <c r="F95" s="43">
        <v>50</v>
      </c>
      <c r="G95" s="43">
        <v>3.8</v>
      </c>
      <c r="H95" s="43">
        <v>0.4</v>
      </c>
      <c r="I95" s="43">
        <v>24.25</v>
      </c>
      <c r="J95" s="43">
        <v>117.5</v>
      </c>
      <c r="K95" s="44">
        <v>5.01</v>
      </c>
      <c r="L95" s="43">
        <v>3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57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39.200000000000003</v>
      </c>
      <c r="H99" s="19">
        <f t="shared" ref="H99" si="47">SUM(H90:H98)</f>
        <v>35.01</v>
      </c>
      <c r="I99" s="19">
        <f t="shared" ref="I99" si="48">SUM(I90:I98)</f>
        <v>169.05999999999997</v>
      </c>
      <c r="J99" s="19">
        <f t="shared" ref="J99:L99" si="49">SUM(J90:J98)</f>
        <v>1084.1199999999999</v>
      </c>
      <c r="K99" s="25"/>
      <c r="L99" s="19">
        <f t="shared" si="49"/>
        <v>95.72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1410</v>
      </c>
      <c r="G100" s="32">
        <f t="shared" ref="G100" si="50">G89+G99</f>
        <v>59.3</v>
      </c>
      <c r="H100" s="32">
        <f t="shared" ref="H100" si="51">H89+H99</f>
        <v>50.39</v>
      </c>
      <c r="I100" s="32">
        <f t="shared" ref="I100" si="52">I89+I99</f>
        <v>248.04999999999995</v>
      </c>
      <c r="J100" s="32">
        <f t="shared" ref="J100:L100" si="53">J89+J99</f>
        <v>1599.02</v>
      </c>
      <c r="K100" s="32"/>
      <c r="L100" s="32">
        <f t="shared" si="53"/>
        <v>165.72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230</v>
      </c>
      <c r="G101" s="40">
        <v>26.06</v>
      </c>
      <c r="H101" s="40">
        <v>5.7</v>
      </c>
      <c r="I101" s="40">
        <v>85.67</v>
      </c>
      <c r="J101" s="40">
        <v>521.05999999999995</v>
      </c>
      <c r="K101" s="41">
        <v>679.21</v>
      </c>
      <c r="L101" s="40">
        <v>25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5</v>
      </c>
      <c r="H103" s="43">
        <v>3.2</v>
      </c>
      <c r="I103" s="43">
        <v>24.66</v>
      </c>
      <c r="J103" s="43">
        <v>141.28</v>
      </c>
      <c r="K103" s="44">
        <v>303.16000000000003</v>
      </c>
      <c r="L103" s="43">
        <v>17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3.3</v>
      </c>
      <c r="H104" s="43">
        <v>0.66</v>
      </c>
      <c r="I104" s="43">
        <v>17.16</v>
      </c>
      <c r="J104" s="43">
        <v>83.6</v>
      </c>
      <c r="K104" s="44">
        <v>5.36</v>
      </c>
      <c r="L104" s="43">
        <v>3</v>
      </c>
    </row>
    <row r="105" spans="1:12" ht="14.4" x14ac:dyDescent="0.3">
      <c r="A105" s="23"/>
      <c r="B105" s="15"/>
      <c r="C105" s="11"/>
      <c r="D105" s="7" t="s">
        <v>24</v>
      </c>
      <c r="E105" s="42" t="s">
        <v>69</v>
      </c>
      <c r="F105" s="43">
        <v>100</v>
      </c>
      <c r="G105" s="43">
        <v>0.65</v>
      </c>
      <c r="H105" s="43">
        <v>0.3</v>
      </c>
      <c r="I105" s="43">
        <v>9.1999999999999993</v>
      </c>
      <c r="J105" s="43">
        <v>42.5</v>
      </c>
      <c r="K105" s="44">
        <v>102.2</v>
      </c>
      <c r="L105" s="43">
        <v>25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35.01</v>
      </c>
      <c r="H108" s="19">
        <f t="shared" si="54"/>
        <v>9.8600000000000012</v>
      </c>
      <c r="I108" s="19">
        <f t="shared" si="54"/>
        <v>136.69</v>
      </c>
      <c r="J108" s="19">
        <f t="shared" si="54"/>
        <v>788.43999999999994</v>
      </c>
      <c r="K108" s="25"/>
      <c r="L108" s="19">
        <f t="shared" ref="L108" si="55">SUM(L101:L107)</f>
        <v>70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>
        <v>80</v>
      </c>
      <c r="G109" s="43">
        <v>3.16</v>
      </c>
      <c r="H109" s="43">
        <v>4.16</v>
      </c>
      <c r="I109" s="43">
        <v>13</v>
      </c>
      <c r="J109" s="43">
        <v>85</v>
      </c>
      <c r="K109" s="44">
        <v>7.03</v>
      </c>
      <c r="L109" s="43">
        <v>7</v>
      </c>
    </row>
    <row r="110" spans="1:12" ht="14.4" x14ac:dyDescent="0.3">
      <c r="A110" s="23"/>
      <c r="B110" s="15"/>
      <c r="C110" s="11"/>
      <c r="D110" s="7" t="s">
        <v>27</v>
      </c>
      <c r="E110" s="42" t="s">
        <v>79</v>
      </c>
      <c r="F110" s="43">
        <v>220</v>
      </c>
      <c r="G110" s="43">
        <v>2.34</v>
      </c>
      <c r="H110" s="43">
        <v>5.45</v>
      </c>
      <c r="I110" s="43">
        <v>10.95</v>
      </c>
      <c r="J110" s="43">
        <v>74.56</v>
      </c>
      <c r="K110" s="44">
        <v>66236</v>
      </c>
      <c r="L110" s="43">
        <v>30</v>
      </c>
    </row>
    <row r="111" spans="1:12" ht="14.4" x14ac:dyDescent="0.3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14.53</v>
      </c>
      <c r="H111" s="43">
        <v>5.2</v>
      </c>
      <c r="I111" s="43">
        <v>8.6</v>
      </c>
      <c r="J111" s="43">
        <v>157.76</v>
      </c>
      <c r="K111" s="44">
        <v>301.86</v>
      </c>
      <c r="L111" s="43">
        <v>30</v>
      </c>
    </row>
    <row r="112" spans="1:12" ht="14.4" x14ac:dyDescent="0.3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6.84</v>
      </c>
      <c r="H112" s="43">
        <v>4.1100000000000003</v>
      </c>
      <c r="I112" s="43">
        <v>43.74</v>
      </c>
      <c r="J112" s="43">
        <v>228.38</v>
      </c>
      <c r="K112" s="44">
        <v>332.1</v>
      </c>
      <c r="L112" s="43">
        <v>13.72</v>
      </c>
    </row>
    <row r="113" spans="1:12" ht="14.4" x14ac:dyDescent="0.3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0.2</v>
      </c>
      <c r="H113" s="43">
        <v>0.3</v>
      </c>
      <c r="I113" s="43">
        <v>22.2</v>
      </c>
      <c r="J113" s="43">
        <v>86.4</v>
      </c>
      <c r="K113" s="44">
        <v>407</v>
      </c>
      <c r="L113" s="43">
        <v>12</v>
      </c>
    </row>
    <row r="114" spans="1:12" ht="14.4" x14ac:dyDescent="0.3">
      <c r="A114" s="23"/>
      <c r="B114" s="15"/>
      <c r="C114" s="11"/>
      <c r="D114" s="7" t="s">
        <v>31</v>
      </c>
      <c r="E114" s="42" t="s">
        <v>52</v>
      </c>
      <c r="F114" s="43">
        <v>50</v>
      </c>
      <c r="G114" s="43">
        <v>3.8</v>
      </c>
      <c r="H114" s="43">
        <v>0.4</v>
      </c>
      <c r="I114" s="43">
        <v>24.25</v>
      </c>
      <c r="J114" s="43">
        <v>117.5</v>
      </c>
      <c r="K114" s="44">
        <v>5.01</v>
      </c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57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30.87</v>
      </c>
      <c r="H118" s="19">
        <f t="shared" si="56"/>
        <v>19.619999999999997</v>
      </c>
      <c r="I118" s="19">
        <f t="shared" si="56"/>
        <v>122.74</v>
      </c>
      <c r="J118" s="19">
        <f t="shared" si="56"/>
        <v>749.6</v>
      </c>
      <c r="K118" s="25"/>
      <c r="L118" s="19">
        <f t="shared" ref="L118" si="57">SUM(L109:L117)</f>
        <v>95.72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1370</v>
      </c>
      <c r="G119" s="32">
        <f t="shared" ref="G119" si="58">G108+G118</f>
        <v>65.88</v>
      </c>
      <c r="H119" s="32">
        <f t="shared" ref="H119" si="59">H108+H118</f>
        <v>29.479999999999997</v>
      </c>
      <c r="I119" s="32">
        <f t="shared" ref="I119" si="60">I108+I118</f>
        <v>259.43</v>
      </c>
      <c r="J119" s="32">
        <f t="shared" ref="J119:L119" si="61">J108+J118</f>
        <v>1538.04</v>
      </c>
      <c r="K119" s="32"/>
      <c r="L119" s="32">
        <f t="shared" si="61"/>
        <v>165.72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90</v>
      </c>
      <c r="G120" s="40">
        <v>20.399999999999999</v>
      </c>
      <c r="H120" s="40">
        <v>10.74</v>
      </c>
      <c r="I120" s="40">
        <v>4.4000000000000004</v>
      </c>
      <c r="J120" s="40">
        <v>235.48</v>
      </c>
      <c r="K120" s="41">
        <v>267.72000000000003</v>
      </c>
      <c r="L120" s="40">
        <v>35</v>
      </c>
    </row>
    <row r="121" spans="1:12" ht="14.4" x14ac:dyDescent="0.3">
      <c r="A121" s="14"/>
      <c r="B121" s="15"/>
      <c r="C121" s="11"/>
      <c r="D121" s="57" t="s">
        <v>29</v>
      </c>
      <c r="E121" s="42" t="s">
        <v>59</v>
      </c>
      <c r="F121" s="43">
        <v>150</v>
      </c>
      <c r="G121" s="43">
        <v>4.4400000000000004</v>
      </c>
      <c r="H121" s="43">
        <v>4.75</v>
      </c>
      <c r="I121" s="43">
        <v>46.65</v>
      </c>
      <c r="J121" s="43">
        <v>265.58</v>
      </c>
      <c r="K121" s="44">
        <v>21.05</v>
      </c>
      <c r="L121" s="43">
        <v>13</v>
      </c>
    </row>
    <row r="122" spans="1:12" ht="14.4" x14ac:dyDescent="0.3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0.05</v>
      </c>
      <c r="H122" s="43">
        <v>0.01</v>
      </c>
      <c r="I122" s="43">
        <v>14.97</v>
      </c>
      <c r="J122" s="43">
        <v>56.43</v>
      </c>
      <c r="K122" s="44">
        <v>519.02</v>
      </c>
      <c r="L122" s="43">
        <v>12</v>
      </c>
    </row>
    <row r="123" spans="1:12" ht="14.4" x14ac:dyDescent="0.3">
      <c r="A123" s="14"/>
      <c r="B123" s="15"/>
      <c r="C123" s="11"/>
      <c r="D123" s="7" t="s">
        <v>23</v>
      </c>
      <c r="E123" s="42" t="s">
        <v>52</v>
      </c>
      <c r="F123" s="43">
        <v>50</v>
      </c>
      <c r="G123" s="43">
        <v>3.8</v>
      </c>
      <c r="H123" s="43">
        <v>0.4</v>
      </c>
      <c r="I123" s="43">
        <v>24.25</v>
      </c>
      <c r="J123" s="43">
        <v>117.5</v>
      </c>
      <c r="K123" s="44">
        <v>5.01</v>
      </c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46</v>
      </c>
      <c r="F125" s="43">
        <v>20</v>
      </c>
      <c r="G125" s="43">
        <v>2.3199999999999998</v>
      </c>
      <c r="H125" s="43">
        <v>2.95</v>
      </c>
      <c r="I125" s="43">
        <v>0</v>
      </c>
      <c r="J125" s="43">
        <v>83.6</v>
      </c>
      <c r="K125" s="44">
        <v>3.01</v>
      </c>
      <c r="L125" s="43">
        <v>7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31.01</v>
      </c>
      <c r="H127" s="19">
        <f t="shared" si="62"/>
        <v>18.850000000000001</v>
      </c>
      <c r="I127" s="19">
        <f t="shared" si="62"/>
        <v>90.27</v>
      </c>
      <c r="J127" s="19">
        <f t="shared" si="62"/>
        <v>758.58999999999992</v>
      </c>
      <c r="K127" s="25"/>
      <c r="L127" s="19">
        <f t="shared" ref="L127" si="63">SUM(L120:L126)</f>
        <v>70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90</v>
      </c>
      <c r="G128" s="43">
        <v>1.58</v>
      </c>
      <c r="H128" s="43">
        <v>5.17</v>
      </c>
      <c r="I128" s="43">
        <v>8.61</v>
      </c>
      <c r="J128" s="43">
        <v>87.8</v>
      </c>
      <c r="K128" s="44">
        <v>4.1900000000000004</v>
      </c>
      <c r="L128" s="43">
        <v>8</v>
      </c>
    </row>
    <row r="129" spans="1:12" ht="14.4" x14ac:dyDescent="0.3">
      <c r="A129" s="14"/>
      <c r="B129" s="15"/>
      <c r="C129" s="11"/>
      <c r="D129" s="7" t="s">
        <v>27</v>
      </c>
      <c r="E129" s="42" t="s">
        <v>82</v>
      </c>
      <c r="F129" s="43">
        <v>220</v>
      </c>
      <c r="G129" s="43">
        <v>1.58</v>
      </c>
      <c r="H129" s="43">
        <v>5.17</v>
      </c>
      <c r="I129" s="43">
        <v>8.61</v>
      </c>
      <c r="J129" s="43">
        <v>87.8</v>
      </c>
      <c r="K129" s="44">
        <v>4.1900000000000004</v>
      </c>
      <c r="L129" s="43">
        <v>21</v>
      </c>
    </row>
    <row r="130" spans="1:12" ht="14.4" x14ac:dyDescent="0.3">
      <c r="A130" s="14"/>
      <c r="B130" s="15"/>
      <c r="C130" s="11"/>
      <c r="D130" s="7" t="s">
        <v>28</v>
      </c>
      <c r="E130" s="58" t="s">
        <v>83</v>
      </c>
      <c r="F130" s="43">
        <v>90</v>
      </c>
      <c r="G130" s="43">
        <v>13.25</v>
      </c>
      <c r="H130" s="43">
        <v>10.55</v>
      </c>
      <c r="I130" s="43">
        <v>22.46</v>
      </c>
      <c r="J130" s="43">
        <v>163</v>
      </c>
      <c r="K130" s="44">
        <v>606.02</v>
      </c>
      <c r="L130" s="43">
        <v>33</v>
      </c>
    </row>
    <row r="131" spans="1:12" ht="14.4" x14ac:dyDescent="0.3">
      <c r="A131" s="14"/>
      <c r="B131" s="15"/>
      <c r="C131" s="11"/>
      <c r="D131" s="7" t="s">
        <v>29</v>
      </c>
      <c r="E131" s="42" t="s">
        <v>84</v>
      </c>
      <c r="F131" s="43">
        <v>150</v>
      </c>
      <c r="G131" s="43">
        <v>3.9</v>
      </c>
      <c r="H131" s="43">
        <v>11.1</v>
      </c>
      <c r="I131" s="43">
        <v>26.42</v>
      </c>
      <c r="J131" s="43">
        <v>164.11</v>
      </c>
      <c r="K131" s="44">
        <v>520.09</v>
      </c>
      <c r="L131" s="43">
        <v>20</v>
      </c>
    </row>
    <row r="132" spans="1:12" ht="14.4" x14ac:dyDescent="0.3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0.22</v>
      </c>
      <c r="H132" s="43">
        <v>0</v>
      </c>
      <c r="I132" s="43">
        <v>19.440000000000001</v>
      </c>
      <c r="J132" s="43">
        <v>76.75</v>
      </c>
      <c r="K132" s="44">
        <v>349.1</v>
      </c>
      <c r="L132" s="43">
        <v>5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60</v>
      </c>
      <c r="F134" s="43">
        <v>50</v>
      </c>
      <c r="G134" s="43">
        <v>1.32</v>
      </c>
      <c r="H134" s="43">
        <v>0.24</v>
      </c>
      <c r="I134" s="43">
        <v>17.100000000000001</v>
      </c>
      <c r="J134" s="43">
        <v>90.5</v>
      </c>
      <c r="K134" s="44">
        <v>5</v>
      </c>
      <c r="L134" s="43">
        <v>3</v>
      </c>
    </row>
    <row r="135" spans="1:12" ht="14.4" x14ac:dyDescent="0.3">
      <c r="A135" s="14"/>
      <c r="B135" s="15"/>
      <c r="C135" s="11"/>
      <c r="D135" s="6"/>
      <c r="E135" s="42" t="s">
        <v>61</v>
      </c>
      <c r="F135" s="43">
        <v>20</v>
      </c>
      <c r="G135" s="43">
        <v>1.4</v>
      </c>
      <c r="H135" s="43">
        <v>1.81</v>
      </c>
      <c r="I135" s="43">
        <v>11</v>
      </c>
      <c r="J135" s="43">
        <v>63</v>
      </c>
      <c r="K135" s="44">
        <v>66112</v>
      </c>
      <c r="L135" s="43">
        <v>5.72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23.249999999999996</v>
      </c>
      <c r="H137" s="19">
        <f t="shared" si="64"/>
        <v>34.040000000000006</v>
      </c>
      <c r="I137" s="19">
        <f t="shared" si="64"/>
        <v>113.63999999999999</v>
      </c>
      <c r="J137" s="19">
        <f t="shared" si="64"/>
        <v>732.96</v>
      </c>
      <c r="K137" s="25"/>
      <c r="L137" s="19">
        <f t="shared" ref="L137" si="65">SUM(L128:L136)</f>
        <v>95.72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1330</v>
      </c>
      <c r="G138" s="32">
        <f t="shared" ref="G138" si="66">G127+G137</f>
        <v>54.26</v>
      </c>
      <c r="H138" s="32">
        <f t="shared" ref="H138" si="67">H127+H137</f>
        <v>52.890000000000008</v>
      </c>
      <c r="I138" s="32">
        <f t="shared" ref="I138" si="68">I127+I137</f>
        <v>203.90999999999997</v>
      </c>
      <c r="J138" s="32">
        <f t="shared" ref="J138:L138" si="69">J127+J137</f>
        <v>1491.55</v>
      </c>
      <c r="K138" s="32"/>
      <c r="L138" s="32">
        <f t="shared" si="69"/>
        <v>165.72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250</v>
      </c>
      <c r="G139" s="40">
        <v>8.9</v>
      </c>
      <c r="H139" s="40">
        <v>14.6</v>
      </c>
      <c r="I139" s="40">
        <v>38.799999999999997</v>
      </c>
      <c r="J139" s="40">
        <v>322.02999999999997</v>
      </c>
      <c r="K139" s="41">
        <v>181.11</v>
      </c>
      <c r="L139" s="40">
        <v>25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86</v>
      </c>
      <c r="F141" s="43">
        <v>200</v>
      </c>
      <c r="G141" s="43">
        <v>0.03</v>
      </c>
      <c r="H141" s="43">
        <v>0.02</v>
      </c>
      <c r="I141" s="43">
        <v>18.62</v>
      </c>
      <c r="J141" s="43">
        <v>73.23</v>
      </c>
      <c r="K141" s="44">
        <v>351.01</v>
      </c>
      <c r="L141" s="43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87</v>
      </c>
      <c r="F142" s="43">
        <v>60</v>
      </c>
      <c r="G142" s="43">
        <v>6.69</v>
      </c>
      <c r="H142" s="43">
        <v>5.77</v>
      </c>
      <c r="I142" s="43">
        <v>29</v>
      </c>
      <c r="J142" s="43">
        <v>194.89</v>
      </c>
      <c r="K142" s="44">
        <v>786.04</v>
      </c>
      <c r="L142" s="43">
        <v>25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46</v>
      </c>
      <c r="F144" s="43">
        <v>20</v>
      </c>
      <c r="G144" s="43">
        <v>2.3199999999999998</v>
      </c>
      <c r="H144" s="43">
        <v>2.95</v>
      </c>
      <c r="I144" s="43">
        <v>0</v>
      </c>
      <c r="J144" s="43">
        <v>83.6</v>
      </c>
      <c r="K144" s="44">
        <v>3.01</v>
      </c>
      <c r="L144" s="43">
        <v>10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17.940000000000001</v>
      </c>
      <c r="H146" s="19">
        <f t="shared" si="70"/>
        <v>23.34</v>
      </c>
      <c r="I146" s="19">
        <f t="shared" si="70"/>
        <v>86.42</v>
      </c>
      <c r="J146" s="19">
        <f t="shared" si="70"/>
        <v>673.75</v>
      </c>
      <c r="K146" s="25"/>
      <c r="L146" s="19">
        <f t="shared" ref="L146" si="71">SUM(L139:L145)</f>
        <v>70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80</v>
      </c>
      <c r="G147" s="43">
        <v>1.43</v>
      </c>
      <c r="H147" s="43">
        <v>2.6</v>
      </c>
      <c r="I147" s="43">
        <v>8.5500000000000007</v>
      </c>
      <c r="J147" s="43">
        <v>62.38</v>
      </c>
      <c r="K147" s="44">
        <v>52</v>
      </c>
      <c r="L147" s="43">
        <v>7</v>
      </c>
    </row>
    <row r="148" spans="1:12" ht="14.4" x14ac:dyDescent="0.3">
      <c r="A148" s="23"/>
      <c r="B148" s="15"/>
      <c r="C148" s="11"/>
      <c r="D148" s="7" t="s">
        <v>27</v>
      </c>
      <c r="E148" s="42" t="s">
        <v>89</v>
      </c>
      <c r="F148" s="43">
        <v>220</v>
      </c>
      <c r="G148" s="43">
        <v>1.7</v>
      </c>
      <c r="H148" s="43">
        <v>6</v>
      </c>
      <c r="I148" s="43">
        <v>12.8</v>
      </c>
      <c r="J148" s="43">
        <v>108.4</v>
      </c>
      <c r="K148" s="44">
        <v>96.35</v>
      </c>
      <c r="L148" s="43">
        <v>20</v>
      </c>
    </row>
    <row r="149" spans="1:12" ht="14.4" x14ac:dyDescent="0.3">
      <c r="A149" s="23"/>
      <c r="B149" s="15"/>
      <c r="C149" s="11"/>
      <c r="D149" s="7" t="s">
        <v>28</v>
      </c>
      <c r="E149" s="42" t="s">
        <v>90</v>
      </c>
      <c r="F149" s="43">
        <v>90</v>
      </c>
      <c r="G149" s="43">
        <v>15.43</v>
      </c>
      <c r="H149" s="43">
        <v>13.74</v>
      </c>
      <c r="I149" s="43">
        <v>1.53</v>
      </c>
      <c r="J149" s="43">
        <v>187.74</v>
      </c>
      <c r="K149" s="44">
        <v>289.39</v>
      </c>
      <c r="L149" s="43">
        <v>30</v>
      </c>
    </row>
    <row r="150" spans="1:12" ht="14.4" x14ac:dyDescent="0.3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43">
        <v>6.84</v>
      </c>
      <c r="H150" s="43">
        <v>4.1100000000000003</v>
      </c>
      <c r="I150" s="43">
        <v>43.74</v>
      </c>
      <c r="J150" s="43">
        <v>228.38</v>
      </c>
      <c r="K150" s="44">
        <v>332.1</v>
      </c>
      <c r="L150" s="43">
        <v>13.72</v>
      </c>
    </row>
    <row r="151" spans="1:12" ht="14.4" x14ac:dyDescent="0.3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0.24</v>
      </c>
      <c r="H151" s="43">
        <v>0.06</v>
      </c>
      <c r="I151" s="43">
        <v>15.22</v>
      </c>
      <c r="J151" s="43">
        <v>58.6</v>
      </c>
      <c r="K151" s="44">
        <v>375.01</v>
      </c>
      <c r="L151" s="43">
        <v>7</v>
      </c>
    </row>
    <row r="152" spans="1:12" ht="14.4" x14ac:dyDescent="0.3">
      <c r="A152" s="23"/>
      <c r="B152" s="15"/>
      <c r="C152" s="11"/>
      <c r="D152" s="7" t="s">
        <v>31</v>
      </c>
      <c r="E152" s="42" t="s">
        <v>52</v>
      </c>
      <c r="F152" s="43">
        <v>50</v>
      </c>
      <c r="G152" s="43">
        <v>3.8</v>
      </c>
      <c r="H152" s="43">
        <v>0.4</v>
      </c>
      <c r="I152" s="43">
        <v>24.25</v>
      </c>
      <c r="J152" s="43">
        <v>117.5</v>
      </c>
      <c r="K152" s="44">
        <v>5.01</v>
      </c>
      <c r="L152" s="43">
        <v>3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58" t="s">
        <v>88</v>
      </c>
      <c r="F154" s="43">
        <v>100</v>
      </c>
      <c r="G154" s="43">
        <v>0.4</v>
      </c>
      <c r="H154" s="43">
        <v>0.4</v>
      </c>
      <c r="I154" s="43">
        <v>10</v>
      </c>
      <c r="J154" s="43">
        <v>42.7</v>
      </c>
      <c r="K154" s="44">
        <v>28.01</v>
      </c>
      <c r="L154" s="43">
        <v>15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29.839999999999996</v>
      </c>
      <c r="H156" s="19">
        <f t="shared" si="72"/>
        <v>27.309999999999995</v>
      </c>
      <c r="I156" s="19">
        <f t="shared" si="72"/>
        <v>116.09</v>
      </c>
      <c r="J156" s="19">
        <f t="shared" si="72"/>
        <v>805.7</v>
      </c>
      <c r="K156" s="25"/>
      <c r="L156" s="19">
        <f t="shared" ref="L156" si="73">SUM(L147:L155)</f>
        <v>95.72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1420</v>
      </c>
      <c r="G157" s="32">
        <f t="shared" ref="G157" si="74">G146+G156</f>
        <v>47.78</v>
      </c>
      <c r="H157" s="32">
        <f t="shared" ref="H157" si="75">H146+H156</f>
        <v>50.649999999999991</v>
      </c>
      <c r="I157" s="32">
        <f t="shared" ref="I157" si="76">I146+I156</f>
        <v>202.51</v>
      </c>
      <c r="J157" s="32">
        <f t="shared" ref="J157:L157" si="77">J146+J156</f>
        <v>1479.45</v>
      </c>
      <c r="K157" s="32"/>
      <c r="L157" s="32">
        <f t="shared" si="77"/>
        <v>165.72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100</v>
      </c>
      <c r="G158" s="40">
        <v>13.9</v>
      </c>
      <c r="H158" s="40">
        <v>19.23</v>
      </c>
      <c r="I158" s="40">
        <v>6.72</v>
      </c>
      <c r="J158" s="40">
        <v>255.1</v>
      </c>
      <c r="K158" s="41"/>
      <c r="L158" s="40">
        <v>32</v>
      </c>
    </row>
    <row r="159" spans="1:12" ht="14.4" x14ac:dyDescent="0.3">
      <c r="A159" s="23"/>
      <c r="B159" s="15"/>
      <c r="C159" s="11"/>
      <c r="D159" s="57" t="s">
        <v>29</v>
      </c>
      <c r="E159" s="42" t="s">
        <v>55</v>
      </c>
      <c r="F159" s="43">
        <v>150</v>
      </c>
      <c r="G159" s="43">
        <v>9.09</v>
      </c>
      <c r="H159" s="43">
        <v>8.6999999999999993</v>
      </c>
      <c r="I159" s="43">
        <v>44.73</v>
      </c>
      <c r="J159" s="43">
        <v>268.12</v>
      </c>
      <c r="K159" s="44">
        <v>171.07</v>
      </c>
      <c r="L159" s="43">
        <v>20</v>
      </c>
    </row>
    <row r="160" spans="1:12" ht="14.4" x14ac:dyDescent="0.3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0.24</v>
      </c>
      <c r="H160" s="43">
        <v>0.06</v>
      </c>
      <c r="I160" s="43">
        <v>15.22</v>
      </c>
      <c r="J160" s="43">
        <v>58.6</v>
      </c>
      <c r="K160" s="44">
        <v>375.01</v>
      </c>
      <c r="L160" s="43">
        <v>7</v>
      </c>
    </row>
    <row r="161" spans="1:12" ht="14.4" x14ac:dyDescent="0.3">
      <c r="A161" s="23"/>
      <c r="B161" s="15"/>
      <c r="C161" s="11"/>
      <c r="D161" s="7" t="s">
        <v>23</v>
      </c>
      <c r="E161" s="42" t="s">
        <v>52</v>
      </c>
      <c r="F161" s="43">
        <v>50</v>
      </c>
      <c r="G161" s="43">
        <v>3.8</v>
      </c>
      <c r="H161" s="43">
        <v>0.4</v>
      </c>
      <c r="I161" s="43">
        <v>24.25</v>
      </c>
      <c r="J161" s="43">
        <v>117.5</v>
      </c>
      <c r="K161" s="44">
        <v>5.01</v>
      </c>
      <c r="L161" s="43">
        <v>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70</v>
      </c>
      <c r="F163" s="43">
        <v>10</v>
      </c>
      <c r="G163" s="43">
        <v>0.1</v>
      </c>
      <c r="H163" s="43">
        <v>0.72</v>
      </c>
      <c r="I163" s="43">
        <v>0.14000000000000001</v>
      </c>
      <c r="J163" s="43">
        <v>66.2</v>
      </c>
      <c r="K163" s="44">
        <v>901.01</v>
      </c>
      <c r="L163" s="43">
        <v>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27.130000000000003</v>
      </c>
      <c r="H165" s="19">
        <f t="shared" si="78"/>
        <v>29.109999999999996</v>
      </c>
      <c r="I165" s="19">
        <f t="shared" si="78"/>
        <v>91.06</v>
      </c>
      <c r="J165" s="19">
        <f t="shared" si="78"/>
        <v>765.5200000000001</v>
      </c>
      <c r="K165" s="25"/>
      <c r="L165" s="19">
        <f t="shared" ref="L165" si="79">SUM(L158:L164)</f>
        <v>70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56</v>
      </c>
      <c r="F166" s="43">
        <v>80</v>
      </c>
      <c r="G166" s="43">
        <v>3.16</v>
      </c>
      <c r="H166" s="43">
        <v>4.16</v>
      </c>
      <c r="I166" s="43">
        <v>13</v>
      </c>
      <c r="J166" s="43">
        <v>85</v>
      </c>
      <c r="K166" s="44">
        <v>7.03</v>
      </c>
      <c r="L166" s="43">
        <v>7</v>
      </c>
    </row>
    <row r="167" spans="1:12" ht="14.4" x14ac:dyDescent="0.3">
      <c r="A167" s="23"/>
      <c r="B167" s="15"/>
      <c r="C167" s="11"/>
      <c r="D167" s="7" t="s">
        <v>27</v>
      </c>
      <c r="E167" s="42" t="s">
        <v>72</v>
      </c>
      <c r="F167" s="43">
        <v>220</v>
      </c>
      <c r="G167" s="43">
        <v>2.5</v>
      </c>
      <c r="H167" s="43">
        <v>13</v>
      </c>
      <c r="I167" s="43">
        <v>11.25</v>
      </c>
      <c r="J167" s="43">
        <v>110.12</v>
      </c>
      <c r="K167" s="44">
        <v>124.44</v>
      </c>
      <c r="L167" s="43">
        <v>27</v>
      </c>
    </row>
    <row r="168" spans="1:12" ht="14.4" x14ac:dyDescent="0.3">
      <c r="A168" s="23"/>
      <c r="B168" s="15"/>
      <c r="C168" s="11"/>
      <c r="D168" s="7" t="s">
        <v>28</v>
      </c>
      <c r="E168" s="42" t="s">
        <v>92</v>
      </c>
      <c r="F168" s="43">
        <v>220</v>
      </c>
      <c r="G168" s="43">
        <v>15.73</v>
      </c>
      <c r="H168" s="43">
        <v>14.66</v>
      </c>
      <c r="I168" s="43">
        <v>28.92</v>
      </c>
      <c r="J168" s="43">
        <v>236</v>
      </c>
      <c r="K168" s="44">
        <v>489.07</v>
      </c>
      <c r="L168" s="43">
        <v>48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0.22</v>
      </c>
      <c r="H170" s="43">
        <v>0</v>
      </c>
      <c r="I170" s="43">
        <v>19.440000000000001</v>
      </c>
      <c r="J170" s="43">
        <v>76.75</v>
      </c>
      <c r="K170" s="44">
        <v>349.1</v>
      </c>
      <c r="L170" s="43">
        <v>5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60</v>
      </c>
      <c r="F172" s="43">
        <v>50</v>
      </c>
      <c r="G172" s="43">
        <v>1.32</v>
      </c>
      <c r="H172" s="43">
        <v>0.24</v>
      </c>
      <c r="I172" s="43">
        <v>17.100000000000001</v>
      </c>
      <c r="J172" s="43">
        <v>90.5</v>
      </c>
      <c r="K172" s="44">
        <v>5</v>
      </c>
      <c r="L172" s="43">
        <v>3</v>
      </c>
    </row>
    <row r="173" spans="1:12" ht="14.4" x14ac:dyDescent="0.3">
      <c r="A173" s="23"/>
      <c r="B173" s="15"/>
      <c r="C173" s="11"/>
      <c r="D173" s="6"/>
      <c r="E173" s="42" t="s">
        <v>61</v>
      </c>
      <c r="F173" s="43">
        <v>20</v>
      </c>
      <c r="G173" s="43">
        <v>1.4</v>
      </c>
      <c r="H173" s="43">
        <v>1.81</v>
      </c>
      <c r="I173" s="43">
        <v>11</v>
      </c>
      <c r="J173" s="43">
        <v>63</v>
      </c>
      <c r="K173" s="44">
        <v>66112</v>
      </c>
      <c r="L173" s="43">
        <v>5.72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24.33</v>
      </c>
      <c r="H175" s="19">
        <f t="shared" si="80"/>
        <v>33.870000000000005</v>
      </c>
      <c r="I175" s="19">
        <f t="shared" si="80"/>
        <v>100.71000000000001</v>
      </c>
      <c r="J175" s="19">
        <f t="shared" si="80"/>
        <v>661.37</v>
      </c>
      <c r="K175" s="25"/>
      <c r="L175" s="19">
        <f t="shared" ref="L175" si="81">SUM(L166:L174)</f>
        <v>95.72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1300</v>
      </c>
      <c r="G176" s="32">
        <f t="shared" ref="G176" si="82">G165+G175</f>
        <v>51.46</v>
      </c>
      <c r="H176" s="32">
        <f t="shared" ref="H176" si="83">H165+H175</f>
        <v>62.980000000000004</v>
      </c>
      <c r="I176" s="32">
        <f t="shared" ref="I176" si="84">I165+I175</f>
        <v>191.77</v>
      </c>
      <c r="J176" s="32">
        <f t="shared" ref="J176:L176" si="85">J165+J175</f>
        <v>1426.89</v>
      </c>
      <c r="K176" s="32"/>
      <c r="L176" s="32">
        <f t="shared" si="85"/>
        <v>165.72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250</v>
      </c>
      <c r="G177" s="40">
        <v>16.16</v>
      </c>
      <c r="H177" s="40">
        <v>14.26</v>
      </c>
      <c r="I177" s="40">
        <v>36.61</v>
      </c>
      <c r="J177" s="40">
        <v>330</v>
      </c>
      <c r="K177" s="41">
        <v>392.33</v>
      </c>
      <c r="L177" s="40">
        <v>45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0.24</v>
      </c>
      <c r="H179" s="43">
        <v>0.06</v>
      </c>
      <c r="I179" s="43">
        <v>15.22</v>
      </c>
      <c r="J179" s="43">
        <v>58.6</v>
      </c>
      <c r="K179" s="44">
        <v>375.01</v>
      </c>
      <c r="L179" s="43">
        <v>7</v>
      </c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3.3</v>
      </c>
      <c r="H180" s="43">
        <v>0.66</v>
      </c>
      <c r="I180" s="43">
        <v>17.16</v>
      </c>
      <c r="J180" s="43">
        <v>83.6</v>
      </c>
      <c r="K180" s="44">
        <v>5.36</v>
      </c>
      <c r="L180" s="43">
        <v>3</v>
      </c>
    </row>
    <row r="181" spans="1:12" ht="14.4" x14ac:dyDescent="0.3">
      <c r="A181" s="23"/>
      <c r="B181" s="15"/>
      <c r="C181" s="11"/>
      <c r="D181" s="7" t="s">
        <v>24</v>
      </c>
      <c r="E181" s="58" t="s">
        <v>88</v>
      </c>
      <c r="F181" s="43">
        <v>100</v>
      </c>
      <c r="G181" s="43">
        <v>0.4</v>
      </c>
      <c r="H181" s="43">
        <v>0.4</v>
      </c>
      <c r="I181" s="43">
        <v>10</v>
      </c>
      <c r="J181" s="43">
        <v>42.7</v>
      </c>
      <c r="K181" s="44">
        <v>28.01</v>
      </c>
      <c r="L181" s="43">
        <v>15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20.099999999999998</v>
      </c>
      <c r="H184" s="19">
        <f t="shared" si="86"/>
        <v>15.38</v>
      </c>
      <c r="I184" s="19">
        <f t="shared" si="86"/>
        <v>78.989999999999995</v>
      </c>
      <c r="J184" s="19">
        <f t="shared" si="86"/>
        <v>514.90000000000009</v>
      </c>
      <c r="K184" s="25"/>
      <c r="L184" s="19">
        <f t="shared" ref="L184" si="87">SUM(L177:L183)</f>
        <v>70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93</v>
      </c>
      <c r="F186" s="43">
        <v>200</v>
      </c>
      <c r="G186" s="43">
        <v>16.149999999999999</v>
      </c>
      <c r="H186" s="43">
        <v>17.02</v>
      </c>
      <c r="I186" s="43">
        <v>48.46</v>
      </c>
      <c r="J186" s="43">
        <v>407.63</v>
      </c>
      <c r="K186" s="44">
        <v>151.25</v>
      </c>
      <c r="L186" s="43">
        <v>25.72</v>
      </c>
    </row>
    <row r="187" spans="1:12" ht="14.4" x14ac:dyDescent="0.3">
      <c r="A187" s="23"/>
      <c r="B187" s="15"/>
      <c r="C187" s="11"/>
      <c r="D187" s="7" t="s">
        <v>28</v>
      </c>
      <c r="E187" s="42" t="s">
        <v>94</v>
      </c>
      <c r="F187" s="43">
        <v>200</v>
      </c>
      <c r="G187" s="43">
        <v>16.14</v>
      </c>
      <c r="H187" s="43">
        <v>17.03</v>
      </c>
      <c r="I187" s="43">
        <v>47.86</v>
      </c>
      <c r="J187" s="43">
        <v>307.8</v>
      </c>
      <c r="K187" s="44">
        <v>291.33</v>
      </c>
      <c r="L187" s="43">
        <v>40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0.2</v>
      </c>
      <c r="H189" s="43">
        <v>0.3</v>
      </c>
      <c r="I189" s="43">
        <v>22.2</v>
      </c>
      <c r="J189" s="43">
        <v>86.4</v>
      </c>
      <c r="K189" s="44">
        <v>407</v>
      </c>
      <c r="L189" s="43">
        <v>12</v>
      </c>
    </row>
    <row r="190" spans="1:12" ht="14.4" x14ac:dyDescent="0.3">
      <c r="A190" s="23"/>
      <c r="B190" s="15"/>
      <c r="C190" s="11"/>
      <c r="D190" s="7" t="s">
        <v>31</v>
      </c>
      <c r="E190" s="42" t="s">
        <v>52</v>
      </c>
      <c r="F190" s="43">
        <v>50</v>
      </c>
      <c r="G190" s="43">
        <v>3.8</v>
      </c>
      <c r="H190" s="43">
        <v>0.4</v>
      </c>
      <c r="I190" s="43">
        <v>24.25</v>
      </c>
      <c r="J190" s="43">
        <v>117.5</v>
      </c>
      <c r="K190" s="44">
        <v>5.01</v>
      </c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87</v>
      </c>
      <c r="F192" s="43">
        <v>60</v>
      </c>
      <c r="G192" s="43">
        <v>6.69</v>
      </c>
      <c r="H192" s="43">
        <v>5.77</v>
      </c>
      <c r="I192" s="43">
        <v>29</v>
      </c>
      <c r="J192" s="43">
        <v>194.89</v>
      </c>
      <c r="K192" s="44">
        <v>786.04</v>
      </c>
      <c r="L192" s="43">
        <v>15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42.98</v>
      </c>
      <c r="H194" s="19">
        <f t="shared" si="88"/>
        <v>40.519999999999996</v>
      </c>
      <c r="I194" s="19">
        <f t="shared" si="88"/>
        <v>171.76999999999998</v>
      </c>
      <c r="J194" s="19">
        <f t="shared" si="88"/>
        <v>1114.22</v>
      </c>
      <c r="K194" s="25"/>
      <c r="L194" s="19">
        <f t="shared" ref="L194" si="89">SUM(L185:L193)</f>
        <v>95.72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1310</v>
      </c>
      <c r="G195" s="32">
        <f t="shared" ref="G195" si="90">G184+G194</f>
        <v>63.08</v>
      </c>
      <c r="H195" s="32">
        <f t="shared" ref="H195" si="91">H184+H194</f>
        <v>55.9</v>
      </c>
      <c r="I195" s="32">
        <f t="shared" ref="I195" si="92">I184+I194</f>
        <v>250.76</v>
      </c>
      <c r="J195" s="32">
        <f t="shared" ref="J195:L195" si="93">J184+J194</f>
        <v>1629.1200000000001</v>
      </c>
      <c r="K195" s="32"/>
      <c r="L195" s="32">
        <f t="shared" si="93"/>
        <v>165.72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56.330999999999996</v>
      </c>
      <c r="H196" s="34">
        <f t="shared" si="94"/>
        <v>48.355999999999995</v>
      </c>
      <c r="I196" s="34">
        <f t="shared" si="94"/>
        <v>222.87100000000001</v>
      </c>
      <c r="J196" s="34">
        <f t="shared" si="94"/>
        <v>1509.912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165.72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2023-10-13T09:53:45Z</dcterms:modified>
</cp:coreProperties>
</file>